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F:\servidor\Site\Tabelas com dados 2025\"/>
    </mc:Choice>
  </mc:AlternateContent>
  <xr:revisionPtr revIDLastSave="0" documentId="13_ncr:1_{253CD748-3D9F-40CB-B6ED-BA99E00C2B2E}" xr6:coauthVersionLast="44" xr6:coauthVersionMax="44" xr10:uidLastSave="{00000000-0000-0000-0000-000000000000}"/>
  <bookViews>
    <workbookView xWindow="12390" yWindow="90" windowWidth="11205" windowHeight="12255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30" i="1" l="1"/>
  <c r="C30" i="1"/>
  <c r="B30" i="1"/>
  <c r="E5" i="1"/>
  <c r="E20" i="1"/>
  <c r="E12" i="1"/>
  <c r="E23" i="1"/>
  <c r="E9" i="1"/>
  <c r="E15" i="1"/>
  <c r="E4" i="1"/>
  <c r="E29" i="1"/>
  <c r="E17" i="1"/>
  <c r="E19" i="1"/>
  <c r="E27" i="1"/>
  <c r="E6" i="1"/>
  <c r="E18" i="1"/>
  <c r="E8" i="1"/>
  <c r="E22" i="1"/>
  <c r="E14" i="1"/>
  <c r="E10" i="1"/>
  <c r="E16" i="1"/>
  <c r="E11" i="1"/>
  <c r="E28" i="1"/>
  <c r="E3" i="1"/>
  <c r="E24" i="1"/>
  <c r="E13" i="1"/>
  <c r="E7" i="1"/>
  <c r="E25" i="1"/>
  <c r="E21" i="1"/>
  <c r="E26" i="1"/>
  <c r="E30" i="1" l="1"/>
</calcChain>
</file>

<file path=xl/sharedStrings.xml><?xml version="1.0" encoding="utf-8"?>
<sst xmlns="http://schemas.openxmlformats.org/spreadsheetml/2006/main" count="34" uniqueCount="34">
  <si>
    <t>Município</t>
  </si>
  <si>
    <t>Conselheiro Lafaiete</t>
  </si>
  <si>
    <t>Congonhas</t>
  </si>
  <si>
    <t>Ouro Branco</t>
  </si>
  <si>
    <t>Carandaí</t>
  </si>
  <si>
    <t>Piranga</t>
  </si>
  <si>
    <t>Entre Rios de Minas</t>
  </si>
  <si>
    <t>Lagoa Dourada</t>
  </si>
  <si>
    <t>Belo Vale</t>
  </si>
  <si>
    <t>Desterro de Entre Rios</t>
  </si>
  <si>
    <t>Senhora de Oliveira</t>
  </si>
  <si>
    <t>Rio Espera</t>
  </si>
  <si>
    <t>Itaverava</t>
  </si>
  <si>
    <t>Cristiano Otoni</t>
  </si>
  <si>
    <t>Jeceaba</t>
  </si>
  <si>
    <t>Capela Nova</t>
  </si>
  <si>
    <t>Santana dos Montes</t>
  </si>
  <si>
    <t>São Brás do Suaçuí</t>
  </si>
  <si>
    <t>Catas Altas da Noruega</t>
  </si>
  <si>
    <t>Lamim</t>
  </si>
  <si>
    <t>Caranaíba</t>
  </si>
  <si>
    <t>Casa Grande</t>
  </si>
  <si>
    <t>Queluzito</t>
  </si>
  <si>
    <t xml:space="preserve">Barbacena </t>
  </si>
  <si>
    <t>São João Del Rei</t>
  </si>
  <si>
    <t>Mariana</t>
  </si>
  <si>
    <t>Itabirito</t>
  </si>
  <si>
    <t>Ouro Preto</t>
  </si>
  <si>
    <t>Total</t>
  </si>
  <si>
    <t>Total Receita</t>
  </si>
  <si>
    <t>Total Despesa</t>
  </si>
  <si>
    <t>Renda per capita</t>
  </si>
  <si>
    <t>Renda per capita prefeituras 2024</t>
  </si>
  <si>
    <t>População Estimada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</si>
</sst>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Border="1"/>
    <xf numFmtId="0" fontId="2" fillId="0" borderId="0" xfId="0" applyFont="1" applyFill="1" applyBorder="1" applyAlignment="1">
      <alignment horizontal="center" wrapText="1"/>
    </xf>
    <xf numFmtId="0" fontId="0" fillId="0" borderId="0" xfId="0" applyBorder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1" fillId="0" borderId="0" xfId="0" applyFont="1" applyFill="1" applyBorder="1"/>
    <xf numFmtId="0" fontId="5" fillId="0" borderId="0" xfId="0" applyFont="1" applyFill="1" applyBorder="1" applyAlignment="1">
      <alignment horizontal="right" vertical="center" wrapText="1"/>
    </xf>
    <xf numFmtId="0" fontId="0" fillId="0" borderId="0" xfId="0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44" fontId="0" fillId="0" borderId="1" xfId="0" applyNumberFormat="1" applyBorder="1" applyAlignment="1">
      <alignment horizontal="left"/>
    </xf>
    <xf numFmtId="3" fontId="0" fillId="2" borderId="1" xfId="0" applyNumberFormat="1" applyFill="1" applyBorder="1" applyAlignment="1"/>
    <xf numFmtId="3" fontId="0" fillId="0" borderId="1" xfId="0" applyNumberFormat="1" applyFill="1" applyBorder="1" applyAlignment="1"/>
    <xf numFmtId="3" fontId="0" fillId="0" borderId="1" xfId="0" applyNumberFormat="1" applyBorder="1" applyAlignment="1"/>
    <xf numFmtId="44" fontId="0" fillId="2" borderId="1" xfId="0" applyNumberFormat="1" applyFont="1" applyFill="1" applyBorder="1" applyAlignment="1">
      <alignment horizontal="left" wrapText="1"/>
    </xf>
    <xf numFmtId="44" fontId="0" fillId="0" borderId="1" xfId="0" applyNumberFormat="1" applyFont="1" applyFill="1" applyBorder="1" applyAlignment="1">
      <alignment horizontal="left" wrapText="1"/>
    </xf>
    <xf numFmtId="44" fontId="2" fillId="0" borderId="1" xfId="0" applyNumberFormat="1" applyFont="1" applyFill="1" applyBorder="1" applyAlignment="1">
      <alignment horizontal="left"/>
    </xf>
    <xf numFmtId="164" fontId="0" fillId="2" borderId="1" xfId="0" applyNumberFormat="1" applyFill="1" applyBorder="1" applyAlignment="1">
      <alignment horizontal="left"/>
    </xf>
    <xf numFmtId="164" fontId="0" fillId="0" borderId="1" xfId="0" applyNumberFormat="1" applyBorder="1" applyAlignment="1">
      <alignment horizontal="left"/>
    </xf>
    <xf numFmtId="164" fontId="0" fillId="0" borderId="1" xfId="0" applyNumberForma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tabSelected="1" topLeftCell="A19" zoomScale="89" zoomScaleNormal="89" workbookViewId="0">
      <selection activeCell="B28" sqref="B28"/>
    </sheetView>
  </sheetViews>
  <sheetFormatPr defaultRowHeight="15" x14ac:dyDescent="0.25"/>
  <cols>
    <col min="1" max="1" width="22.7109375" customWidth="1"/>
    <col min="2" max="2" width="20.28515625" customWidth="1"/>
    <col min="3" max="3" width="21.7109375" customWidth="1"/>
    <col min="4" max="4" width="23.5703125" customWidth="1"/>
    <col min="5" max="5" width="21" customWidth="1"/>
    <col min="6" max="6" width="13.42578125" customWidth="1"/>
    <col min="8" max="8" width="8.42578125" bestFit="1" customWidth="1"/>
    <col min="9" max="9" width="8.42578125" customWidth="1"/>
    <col min="10" max="10" width="8.85546875" bestFit="1" customWidth="1"/>
    <col min="11" max="13" width="8.85546875" customWidth="1"/>
  </cols>
  <sheetData>
    <row r="1" spans="1:17" ht="15" customHeight="1" x14ac:dyDescent="0.25">
      <c r="A1" s="30" t="s">
        <v>32</v>
      </c>
      <c r="B1" s="31"/>
      <c r="C1" s="31"/>
      <c r="D1" s="31"/>
      <c r="E1" s="32"/>
    </row>
    <row r="2" spans="1:17" ht="15" customHeight="1" x14ac:dyDescent="0.25">
      <c r="A2" s="14" t="s">
        <v>0</v>
      </c>
      <c r="B2" s="14" t="s">
        <v>29</v>
      </c>
      <c r="C2" s="14" t="s">
        <v>30</v>
      </c>
      <c r="D2" s="15" t="s">
        <v>33</v>
      </c>
      <c r="E2" s="14" t="s">
        <v>31</v>
      </c>
    </row>
    <row r="3" spans="1:17" ht="15.75" customHeight="1" x14ac:dyDescent="0.25">
      <c r="A3" s="16" t="s">
        <v>22</v>
      </c>
      <c r="B3" s="25">
        <v>34000000</v>
      </c>
      <c r="C3" s="25">
        <v>34899235.57</v>
      </c>
      <c r="D3" s="19">
        <v>1800</v>
      </c>
      <c r="E3" s="22">
        <f t="shared" ref="E3:E29" si="0">SUM(B3/D3)</f>
        <v>18888.888888888891</v>
      </c>
      <c r="F3" s="9"/>
      <c r="G3" s="9"/>
      <c r="H3" s="9"/>
      <c r="I3" s="8"/>
    </row>
    <row r="4" spans="1:17" x14ac:dyDescent="0.25">
      <c r="A4" s="17" t="s">
        <v>2</v>
      </c>
      <c r="B4" s="27">
        <v>1000000000</v>
      </c>
      <c r="C4" s="27">
        <v>1293832903.8399999</v>
      </c>
      <c r="D4" s="20">
        <v>54986</v>
      </c>
      <c r="E4" s="23">
        <f t="shared" si="0"/>
        <v>18186.44745935329</v>
      </c>
      <c r="F4" s="10"/>
      <c r="G4" s="10"/>
      <c r="H4" s="10"/>
      <c r="I4" s="10"/>
      <c r="J4" s="10"/>
      <c r="K4" s="10"/>
      <c r="L4" s="10"/>
      <c r="M4" s="10"/>
      <c r="N4" s="11"/>
    </row>
    <row r="5" spans="1:17" x14ac:dyDescent="0.25">
      <c r="A5" s="16" t="s">
        <v>8</v>
      </c>
      <c r="B5" s="25">
        <v>153200000</v>
      </c>
      <c r="C5" s="25">
        <v>215370260.56999999</v>
      </c>
      <c r="D5" s="19">
        <v>8946</v>
      </c>
      <c r="E5" s="22">
        <f t="shared" si="0"/>
        <v>17124.972054549518</v>
      </c>
      <c r="F5" s="10"/>
      <c r="G5" s="10"/>
      <c r="H5" s="10"/>
      <c r="I5" s="10"/>
      <c r="J5" s="10"/>
      <c r="K5" s="10"/>
      <c r="L5" s="10"/>
      <c r="M5" s="10"/>
      <c r="N5" s="11"/>
    </row>
    <row r="6" spans="1:17" x14ac:dyDescent="0.25">
      <c r="A6" s="17" t="s">
        <v>26</v>
      </c>
      <c r="B6" s="26">
        <v>844900000</v>
      </c>
      <c r="C6" s="26">
        <v>924865343.70000005</v>
      </c>
      <c r="D6" s="20">
        <v>55877</v>
      </c>
      <c r="E6" s="23">
        <f t="shared" si="0"/>
        <v>15120.711562897077</v>
      </c>
      <c r="F6" s="10"/>
      <c r="G6" s="10"/>
      <c r="H6" s="10"/>
      <c r="I6" s="10"/>
      <c r="J6" s="10"/>
      <c r="K6" s="10"/>
      <c r="L6" s="10"/>
      <c r="M6" s="10"/>
      <c r="N6" s="11"/>
    </row>
    <row r="7" spans="1:17" x14ac:dyDescent="0.25">
      <c r="A7" s="16" t="s">
        <v>17</v>
      </c>
      <c r="B7" s="25">
        <v>61800000</v>
      </c>
      <c r="C7" s="25">
        <v>51149952.32</v>
      </c>
      <c r="D7" s="19">
        <v>4133</v>
      </c>
      <c r="E7" s="22">
        <f t="shared" si="0"/>
        <v>14952.818775707718</v>
      </c>
      <c r="F7" s="10"/>
      <c r="G7" s="10"/>
      <c r="H7" s="10"/>
      <c r="I7" s="10"/>
      <c r="J7" s="10"/>
      <c r="K7" s="10"/>
      <c r="L7" s="10"/>
      <c r="M7" s="10"/>
      <c r="N7" s="11"/>
    </row>
    <row r="8" spans="1:17" x14ac:dyDescent="0.25">
      <c r="A8" s="17" t="s">
        <v>14</v>
      </c>
      <c r="B8" s="27">
        <v>90100000</v>
      </c>
      <c r="C8" s="27">
        <v>85906251.560000002</v>
      </c>
      <c r="D8" s="20">
        <v>6428</v>
      </c>
      <c r="E8" s="23">
        <f t="shared" si="0"/>
        <v>14016.801493466086</v>
      </c>
      <c r="F8" s="10"/>
      <c r="G8" s="10"/>
      <c r="H8" s="10"/>
      <c r="I8" s="10"/>
      <c r="J8" s="10"/>
      <c r="K8" s="10"/>
      <c r="L8" s="10"/>
      <c r="M8" s="10"/>
      <c r="N8" s="11"/>
    </row>
    <row r="9" spans="1:17" x14ac:dyDescent="0.25">
      <c r="A9" s="16" t="s">
        <v>21</v>
      </c>
      <c r="B9" s="25">
        <v>29100000</v>
      </c>
      <c r="C9" s="25">
        <v>27655711.84</v>
      </c>
      <c r="D9" s="19">
        <v>2260</v>
      </c>
      <c r="E9" s="22">
        <f t="shared" si="0"/>
        <v>12876.106194690265</v>
      </c>
      <c r="F9" s="10"/>
      <c r="G9" s="10"/>
      <c r="H9" s="10"/>
      <c r="I9" s="10"/>
      <c r="J9" s="10"/>
      <c r="K9" s="10"/>
      <c r="L9" s="10"/>
      <c r="M9" s="10"/>
      <c r="N9" s="11"/>
    </row>
    <row r="10" spans="1:17" x14ac:dyDescent="0.25">
      <c r="A10" s="17" t="s">
        <v>25</v>
      </c>
      <c r="B10" s="27">
        <v>742500000</v>
      </c>
      <c r="C10" s="27">
        <v>800803322.97000003</v>
      </c>
      <c r="D10" s="20">
        <v>64058</v>
      </c>
      <c r="E10" s="23">
        <f t="shared" si="0"/>
        <v>11591.058103593617</v>
      </c>
      <c r="F10" s="10"/>
      <c r="G10" s="10"/>
      <c r="H10" s="10"/>
      <c r="I10" s="10"/>
      <c r="J10" s="10"/>
      <c r="K10" s="10"/>
      <c r="L10" s="10"/>
      <c r="M10" s="10"/>
      <c r="N10" s="11"/>
    </row>
    <row r="11" spans="1:17" x14ac:dyDescent="0.25">
      <c r="A11" s="16" t="s">
        <v>27</v>
      </c>
      <c r="B11" s="25">
        <v>844500000</v>
      </c>
      <c r="C11" s="25">
        <v>888480614.39999998</v>
      </c>
      <c r="D11" s="19">
        <v>77601</v>
      </c>
      <c r="E11" s="22">
        <f t="shared" si="0"/>
        <v>10882.591719178876</v>
      </c>
      <c r="F11" s="10"/>
      <c r="G11" s="10"/>
      <c r="H11" s="10"/>
      <c r="I11" s="10"/>
      <c r="J11" s="10"/>
      <c r="K11" s="10"/>
      <c r="L11" s="10"/>
      <c r="M11" s="10"/>
      <c r="N11" s="11"/>
      <c r="Q11" s="1"/>
    </row>
    <row r="12" spans="1:17" ht="16.5" customHeight="1" x14ac:dyDescent="0.25">
      <c r="A12" s="17" t="s">
        <v>20</v>
      </c>
      <c r="B12" s="26">
        <v>29300000</v>
      </c>
      <c r="C12" s="26">
        <v>26165070.559999999</v>
      </c>
      <c r="D12" s="20">
        <v>2960</v>
      </c>
      <c r="E12" s="23">
        <f t="shared" si="0"/>
        <v>9898.6486486486483</v>
      </c>
      <c r="F12" s="10"/>
      <c r="G12" s="10"/>
      <c r="H12" s="10"/>
      <c r="I12" s="10"/>
      <c r="J12" s="10"/>
      <c r="K12" s="10"/>
      <c r="L12" s="10"/>
      <c r="M12" s="10"/>
      <c r="N12" s="11"/>
    </row>
    <row r="13" spans="1:17" x14ac:dyDescent="0.25">
      <c r="A13" s="16" t="s">
        <v>16</v>
      </c>
      <c r="B13" s="25">
        <v>31300000</v>
      </c>
      <c r="C13" s="25">
        <v>31865918.170000002</v>
      </c>
      <c r="D13" s="19">
        <v>3507</v>
      </c>
      <c r="E13" s="22">
        <f t="shared" si="0"/>
        <v>8925.0071285999438</v>
      </c>
      <c r="F13" s="10"/>
      <c r="G13" s="10"/>
      <c r="H13" s="10"/>
      <c r="I13" s="10"/>
      <c r="J13" s="10"/>
      <c r="K13" s="10"/>
      <c r="L13" s="10"/>
      <c r="M13" s="10"/>
      <c r="N13" s="11"/>
    </row>
    <row r="14" spans="1:17" x14ac:dyDescent="0.25">
      <c r="A14" s="17" t="s">
        <v>19</v>
      </c>
      <c r="B14" s="27">
        <v>27700000</v>
      </c>
      <c r="C14" s="27">
        <v>30071737.98</v>
      </c>
      <c r="D14" s="20">
        <v>3226</v>
      </c>
      <c r="E14" s="23">
        <f t="shared" si="0"/>
        <v>8586.4848109113445</v>
      </c>
      <c r="F14" s="10"/>
      <c r="G14" s="10"/>
      <c r="H14" s="10"/>
      <c r="I14" s="10"/>
      <c r="J14" s="10"/>
      <c r="K14" s="10"/>
      <c r="L14" s="10"/>
      <c r="M14" s="10"/>
      <c r="N14" s="11"/>
    </row>
    <row r="15" spans="1:17" x14ac:dyDescent="0.25">
      <c r="A15" s="16" t="s">
        <v>18</v>
      </c>
      <c r="B15" s="25">
        <v>26000000</v>
      </c>
      <c r="C15" s="25">
        <v>27919813.890000001</v>
      </c>
      <c r="D15" s="19">
        <v>3141</v>
      </c>
      <c r="E15" s="22">
        <f t="shared" si="0"/>
        <v>8277.6185928048399</v>
      </c>
      <c r="F15" s="10"/>
      <c r="G15" s="10"/>
      <c r="H15" s="10"/>
      <c r="I15" s="10"/>
      <c r="J15" s="10"/>
      <c r="K15" s="10"/>
      <c r="L15" s="10"/>
      <c r="M15" s="10"/>
      <c r="N15" s="11"/>
    </row>
    <row r="16" spans="1:17" x14ac:dyDescent="0.25">
      <c r="A16" s="17" t="s">
        <v>3</v>
      </c>
      <c r="B16" s="27">
        <v>325500000</v>
      </c>
      <c r="C16" s="27">
        <v>330014265.44</v>
      </c>
      <c r="D16" s="20">
        <v>40411</v>
      </c>
      <c r="E16" s="23">
        <f t="shared" si="0"/>
        <v>8054.7375714533173</v>
      </c>
      <c r="F16" s="10"/>
      <c r="G16" s="10"/>
      <c r="H16" s="10"/>
      <c r="I16" s="10"/>
      <c r="J16" s="10"/>
      <c r="K16" s="10"/>
      <c r="L16" s="10"/>
      <c r="M16" s="10"/>
      <c r="N16" s="11"/>
    </row>
    <row r="17" spans="1:14" x14ac:dyDescent="0.25">
      <c r="A17" s="16" t="s">
        <v>13</v>
      </c>
      <c r="B17" s="25">
        <v>35200000</v>
      </c>
      <c r="C17" s="25">
        <v>34288495.289999999</v>
      </c>
      <c r="D17" s="19">
        <v>4735</v>
      </c>
      <c r="E17" s="22">
        <f t="shared" si="0"/>
        <v>7434.0021119324183</v>
      </c>
      <c r="F17" s="10"/>
      <c r="G17" s="10"/>
      <c r="H17" s="10"/>
      <c r="I17" s="10"/>
      <c r="J17" s="10"/>
      <c r="K17" s="10"/>
      <c r="L17" s="10"/>
      <c r="M17" s="10"/>
      <c r="N17" s="11"/>
    </row>
    <row r="18" spans="1:14" x14ac:dyDescent="0.25">
      <c r="A18" s="17" t="s">
        <v>12</v>
      </c>
      <c r="B18" s="27">
        <v>41700000</v>
      </c>
      <c r="C18" s="27">
        <v>41041001.289999999</v>
      </c>
      <c r="D18" s="20">
        <v>5752</v>
      </c>
      <c r="E18" s="23">
        <f t="shared" si="0"/>
        <v>7249.6522948539641</v>
      </c>
      <c r="F18" s="10"/>
      <c r="G18" s="10"/>
      <c r="H18" s="10"/>
      <c r="I18" s="10"/>
      <c r="J18" s="10"/>
      <c r="K18" s="10"/>
      <c r="L18" s="10"/>
      <c r="M18" s="10"/>
      <c r="N18" s="11"/>
    </row>
    <row r="19" spans="1:14" x14ac:dyDescent="0.25">
      <c r="A19" s="16" t="s">
        <v>9</v>
      </c>
      <c r="B19" s="25">
        <v>53300000</v>
      </c>
      <c r="C19" s="25">
        <v>57396607.75</v>
      </c>
      <c r="D19" s="19">
        <v>7900</v>
      </c>
      <c r="E19" s="22">
        <f t="shared" si="0"/>
        <v>6746.835443037975</v>
      </c>
      <c r="F19" s="10"/>
      <c r="G19" s="10"/>
      <c r="H19" s="10"/>
      <c r="I19" s="10"/>
      <c r="J19" s="10"/>
      <c r="K19" s="10"/>
      <c r="L19" s="10"/>
      <c r="M19" s="10"/>
      <c r="N19" s="11"/>
    </row>
    <row r="20" spans="1:14" x14ac:dyDescent="0.25">
      <c r="A20" s="17" t="s">
        <v>15</v>
      </c>
      <c r="B20" s="27">
        <v>29000000</v>
      </c>
      <c r="C20" s="27">
        <v>29199898.050000001</v>
      </c>
      <c r="D20" s="20">
        <v>4416</v>
      </c>
      <c r="E20" s="23">
        <f t="shared" si="0"/>
        <v>6567.028985507246</v>
      </c>
      <c r="F20" s="10"/>
      <c r="G20" s="10"/>
      <c r="H20" s="10"/>
      <c r="I20" s="10"/>
      <c r="J20" s="10"/>
      <c r="K20" s="10"/>
      <c r="L20" s="10"/>
      <c r="M20" s="10"/>
      <c r="N20" s="11"/>
    </row>
    <row r="21" spans="1:14" ht="13.5" customHeight="1" x14ac:dyDescent="0.25">
      <c r="A21" s="16" t="s">
        <v>10</v>
      </c>
      <c r="B21" s="25">
        <v>32600000</v>
      </c>
      <c r="C21" s="25">
        <v>34860698.119999997</v>
      </c>
      <c r="D21" s="19">
        <v>5584</v>
      </c>
      <c r="E21" s="22">
        <f t="shared" si="0"/>
        <v>5838.1088825214902</v>
      </c>
      <c r="F21" s="10"/>
      <c r="G21" s="10"/>
      <c r="H21" s="10"/>
      <c r="I21" s="10"/>
      <c r="J21" s="10"/>
      <c r="K21" s="10"/>
      <c r="L21" s="10"/>
      <c r="M21" s="10"/>
      <c r="N21" s="11"/>
    </row>
    <row r="22" spans="1:14" x14ac:dyDescent="0.25">
      <c r="A22" s="17" t="s">
        <v>7</v>
      </c>
      <c r="B22" s="27">
        <v>76000000</v>
      </c>
      <c r="C22" s="27">
        <v>79564880.439999998</v>
      </c>
      <c r="D22" s="20">
        <v>13116</v>
      </c>
      <c r="E22" s="23">
        <f t="shared" si="0"/>
        <v>5794.4495272949071</v>
      </c>
      <c r="F22" s="10"/>
      <c r="G22" s="10"/>
      <c r="H22" s="10"/>
      <c r="I22" s="12"/>
      <c r="J22" s="10"/>
      <c r="K22" s="10"/>
      <c r="L22" s="10"/>
      <c r="M22" s="10"/>
      <c r="N22" s="11"/>
    </row>
    <row r="23" spans="1:14" x14ac:dyDescent="0.25">
      <c r="A23" s="16" t="s">
        <v>4</v>
      </c>
      <c r="B23" s="25">
        <v>138000000</v>
      </c>
      <c r="C23" s="25">
        <v>132167404.59999999</v>
      </c>
      <c r="D23" s="19">
        <v>24368</v>
      </c>
      <c r="E23" s="22">
        <f t="shared" si="0"/>
        <v>5663.164806303349</v>
      </c>
      <c r="F23" s="10"/>
      <c r="G23" s="10"/>
      <c r="H23" s="10"/>
      <c r="I23" s="10"/>
      <c r="J23" s="10"/>
      <c r="K23" s="10"/>
      <c r="L23" s="10"/>
      <c r="M23" s="10"/>
      <c r="N23" s="11"/>
    </row>
    <row r="24" spans="1:14" x14ac:dyDescent="0.25">
      <c r="A24" s="17" t="s">
        <v>11</v>
      </c>
      <c r="B24" s="27">
        <v>30200000</v>
      </c>
      <c r="C24" s="27">
        <v>29334927.27</v>
      </c>
      <c r="D24" s="20">
        <v>5479</v>
      </c>
      <c r="E24" s="23">
        <f t="shared" si="0"/>
        <v>5511.9547362657422</v>
      </c>
      <c r="F24" s="10"/>
      <c r="G24" s="10"/>
      <c r="H24" s="10"/>
      <c r="I24" s="10"/>
      <c r="J24" s="10"/>
      <c r="K24" s="10"/>
      <c r="L24" s="10"/>
      <c r="M24" s="10"/>
      <c r="N24" s="11"/>
    </row>
    <row r="25" spans="1:14" x14ac:dyDescent="0.25">
      <c r="A25" s="16" t="s">
        <v>24</v>
      </c>
      <c r="B25" s="25">
        <v>513900000</v>
      </c>
      <c r="C25" s="25">
        <v>516165490.32999998</v>
      </c>
      <c r="D25" s="19">
        <v>94062</v>
      </c>
      <c r="E25" s="22">
        <f t="shared" si="0"/>
        <v>5463.4177457421702</v>
      </c>
      <c r="F25" s="10"/>
      <c r="G25" s="10"/>
      <c r="H25" s="10"/>
      <c r="I25" s="10"/>
      <c r="J25" s="10"/>
      <c r="K25" s="10"/>
      <c r="L25" s="10"/>
      <c r="M25" s="10"/>
      <c r="N25" s="11"/>
    </row>
    <row r="26" spans="1:14" ht="15.75" customHeight="1" x14ac:dyDescent="0.25">
      <c r="A26" s="28" t="s">
        <v>23</v>
      </c>
      <c r="B26" s="27">
        <v>695500000</v>
      </c>
      <c r="C26" s="27">
        <v>736102067.10000002</v>
      </c>
      <c r="D26" s="20">
        <v>129630</v>
      </c>
      <c r="E26" s="23">
        <f t="shared" si="0"/>
        <v>5365.2703849417576</v>
      </c>
      <c r="F26" s="13"/>
      <c r="G26" s="13"/>
      <c r="H26" s="13"/>
      <c r="I26" s="13"/>
      <c r="J26" s="13"/>
      <c r="K26" s="13"/>
      <c r="L26" s="13"/>
      <c r="M26" s="13"/>
      <c r="N26" s="13"/>
    </row>
    <row r="27" spans="1:14" ht="16.5" customHeight="1" x14ac:dyDescent="0.25">
      <c r="A27" s="16" t="s">
        <v>6</v>
      </c>
      <c r="B27" s="25">
        <v>72000000</v>
      </c>
      <c r="C27" s="25">
        <v>70743601.709999993</v>
      </c>
      <c r="D27" s="19">
        <v>15120</v>
      </c>
      <c r="E27" s="22">
        <f t="shared" si="0"/>
        <v>4761.9047619047615</v>
      </c>
      <c r="F27" s="10"/>
      <c r="G27" s="10"/>
      <c r="H27" s="10"/>
      <c r="I27" s="10"/>
      <c r="J27" s="13"/>
      <c r="K27" s="13"/>
      <c r="L27" s="13"/>
      <c r="M27" s="13"/>
      <c r="N27" s="13"/>
    </row>
    <row r="28" spans="1:14" x14ac:dyDescent="0.25">
      <c r="A28" s="17" t="s">
        <v>5</v>
      </c>
      <c r="B28" s="27">
        <v>81500000</v>
      </c>
      <c r="C28" s="27">
        <v>81531826.060000002</v>
      </c>
      <c r="D28" s="20">
        <v>17360</v>
      </c>
      <c r="E28" s="23">
        <f t="shared" si="0"/>
        <v>4694.7004608294928</v>
      </c>
      <c r="F28" s="10"/>
      <c r="G28" s="10"/>
      <c r="H28" s="10"/>
      <c r="I28" s="10"/>
      <c r="J28" s="13"/>
      <c r="K28" s="13"/>
      <c r="L28" s="13"/>
      <c r="M28" s="13"/>
      <c r="N28" s="13"/>
    </row>
    <row r="29" spans="1:14" ht="15" customHeight="1" x14ac:dyDescent="0.25">
      <c r="A29" s="16" t="s">
        <v>1</v>
      </c>
      <c r="B29" s="29">
        <v>506400000</v>
      </c>
      <c r="C29" s="29">
        <v>527143435.75</v>
      </c>
      <c r="D29" s="19">
        <v>137980</v>
      </c>
      <c r="E29" s="22">
        <f t="shared" si="0"/>
        <v>3670.097115523989</v>
      </c>
      <c r="F29" s="10"/>
      <c r="G29" s="10"/>
      <c r="H29" s="10"/>
      <c r="I29" s="10"/>
      <c r="J29" s="13"/>
      <c r="K29" s="13"/>
      <c r="L29" s="13"/>
      <c r="M29" s="13"/>
      <c r="N29" s="13"/>
    </row>
    <row r="30" spans="1:14" x14ac:dyDescent="0.25">
      <c r="A30" s="17" t="s">
        <v>28</v>
      </c>
      <c r="B30" s="18">
        <f>SUM(B3:B29)</f>
        <v>6545200000</v>
      </c>
      <c r="C30" s="18">
        <f>SUM(C3:C29)</f>
        <v>7138540736.5700006</v>
      </c>
      <c r="D30" s="21">
        <f>SUM(D3:D29)</f>
        <v>794836</v>
      </c>
      <c r="E30" s="24">
        <f>SUM(E3:E29)</f>
        <v>252143.48026140261</v>
      </c>
      <c r="F30" s="10"/>
      <c r="G30" s="10"/>
      <c r="H30" s="10"/>
      <c r="I30" s="10"/>
      <c r="J30" s="13"/>
      <c r="K30" s="13"/>
      <c r="L30" s="13"/>
      <c r="M30" s="13"/>
      <c r="N30" s="13"/>
    </row>
    <row r="31" spans="1:14" ht="15" customHeight="1" x14ac:dyDescent="0.25">
      <c r="A31" s="10"/>
      <c r="B31" s="10"/>
      <c r="C31" s="10"/>
      <c r="D31" s="10"/>
      <c r="E31" s="13"/>
      <c r="F31" s="13"/>
      <c r="G31" s="13"/>
      <c r="H31" s="13"/>
      <c r="I31" s="13"/>
    </row>
    <row r="32" spans="1:14" ht="15" customHeight="1" x14ac:dyDescent="0.25">
      <c r="F32" s="10"/>
      <c r="G32" s="10"/>
      <c r="H32" s="10"/>
      <c r="I32" s="10"/>
      <c r="J32" s="13"/>
      <c r="K32" s="13"/>
      <c r="L32" s="13"/>
      <c r="M32" s="13"/>
      <c r="N32" s="13"/>
    </row>
    <row r="33" spans="1:9" x14ac:dyDescent="0.25">
      <c r="E33" s="2"/>
      <c r="F33" s="2"/>
      <c r="G33" s="2"/>
      <c r="H33" s="2"/>
      <c r="I33" s="2"/>
    </row>
    <row r="34" spans="1:9" x14ac:dyDescent="0.25">
      <c r="F34" s="2"/>
      <c r="G34" s="2"/>
      <c r="H34" s="2"/>
      <c r="I34" s="2"/>
    </row>
    <row r="35" spans="1:9" ht="15" customHeight="1" x14ac:dyDescent="0.25">
      <c r="G35" s="2"/>
      <c r="H35" s="2"/>
      <c r="I35" s="2"/>
    </row>
    <row r="36" spans="1:9" ht="15" customHeight="1" x14ac:dyDescent="0.25">
      <c r="C36" s="3"/>
      <c r="D36" s="2"/>
      <c r="G36" s="2"/>
      <c r="H36" s="2"/>
      <c r="I36" s="2"/>
    </row>
    <row r="37" spans="1:9" ht="15" customHeight="1" x14ac:dyDescent="0.25">
      <c r="A37" s="4"/>
      <c r="B37" s="5"/>
      <c r="C37" s="3"/>
      <c r="D37" s="2"/>
      <c r="E37" s="2"/>
      <c r="F37" s="2"/>
      <c r="G37" s="2"/>
      <c r="H37" s="2"/>
      <c r="I37" s="2"/>
    </row>
    <row r="38" spans="1:9" ht="15" customHeight="1" x14ac:dyDescent="0.25">
      <c r="A38" s="4"/>
      <c r="B38" s="5"/>
      <c r="C38" s="3"/>
      <c r="D38" s="2"/>
      <c r="E38" s="2"/>
      <c r="F38" s="2"/>
      <c r="G38" s="2"/>
      <c r="H38" s="2"/>
      <c r="I38" s="2"/>
    </row>
    <row r="39" spans="1:9" x14ac:dyDescent="0.25">
      <c r="A39" s="6"/>
      <c r="B39" s="7"/>
      <c r="C39" s="5"/>
    </row>
    <row r="40" spans="1:9" x14ac:dyDescent="0.25">
      <c r="A40" s="5"/>
      <c r="B40" s="5"/>
      <c r="C40" s="5"/>
    </row>
  </sheetData>
  <sortState ref="A3:E29">
    <sortCondition descending="1" ref="E3"/>
  </sortState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Diagramacao</dc:creator>
  <cp:lastModifiedBy>Diagramação</cp:lastModifiedBy>
  <cp:lastPrinted>2024-06-26T13:46:17Z</cp:lastPrinted>
  <dcterms:created xsi:type="dcterms:W3CDTF">2019-03-07T11:50:22Z</dcterms:created>
  <dcterms:modified xsi:type="dcterms:W3CDTF">2025-04-07T12:25:24Z</dcterms:modified>
</cp:coreProperties>
</file>